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73" documentId="13_ncr:1_{AAC39976-F298-4928-BE49-E91FF5006810}" xr6:coauthVersionLast="47" xr6:coauthVersionMax="47" xr10:uidLastSave="{5E6C4074-1CFE-4FA0-852C-2E3DC4D51F62}"/>
  <bookViews>
    <workbookView xWindow="1560" yWindow="1560" windowWidth="14400" windowHeight="12090" xr2:uid="{00000000-000D-0000-FFFF-FFFF00000000}"/>
  </bookViews>
  <sheets>
    <sheet name="Biolog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1" i="1" l="1"/>
  <c r="B37" i="1"/>
  <c r="E15" i="1"/>
  <c r="F15" i="1" s="1"/>
  <c r="E31" i="1"/>
  <c r="F31" i="1" s="1"/>
  <c r="E30" i="1"/>
  <c r="F30" i="1" s="1"/>
  <c r="E29" i="1"/>
  <c r="F29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41" i="1"/>
  <c r="F41" i="1" s="1"/>
  <c r="E53" i="1" l="1"/>
  <c r="F53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2" i="1"/>
  <c r="E33" i="1"/>
  <c r="E34" i="1"/>
  <c r="E35" i="1"/>
  <c r="E36" i="1"/>
  <c r="B54" i="1" l="1"/>
  <c r="F24" i="1"/>
  <c r="F25" i="1"/>
  <c r="F16" i="1"/>
  <c r="F26" i="1"/>
  <c r="F27" i="1"/>
  <c r="F28" i="1"/>
  <c r="F32" i="1"/>
  <c r="F33" i="1"/>
  <c r="F34" i="1"/>
  <c r="F35" i="1"/>
  <c r="F36" i="1"/>
  <c r="F18" i="1" l="1"/>
  <c r="F19" i="1"/>
  <c r="F20" i="1"/>
  <c r="F21" i="1"/>
  <c r="F22" i="1"/>
  <c r="F23" i="1"/>
  <c r="F17" i="1"/>
  <c r="F37" i="1" l="1"/>
  <c r="F54" i="1"/>
  <c r="B55" i="1" s="1"/>
  <c r="B38" i="1"/>
</calcChain>
</file>

<file path=xl/sharedStrings.xml><?xml version="1.0" encoding="utf-8"?>
<sst xmlns="http://schemas.openxmlformats.org/spreadsheetml/2006/main" count="112" uniqueCount="105">
  <si>
    <t>Content GPA Calculator and Curriculum Form</t>
  </si>
  <si>
    <t>A</t>
  </si>
  <si>
    <t>Biology Teaching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</si>
  <si>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</si>
  <si>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</si>
  <si>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</si>
  <si>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</si>
  <si>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</si>
  <si>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</si>
  <si>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</si>
  <si>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</si>
  <si>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</si>
  <si>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</si>
  <si>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</si>
  <si>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</si>
  <si>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</si>
  <si>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</si>
  <si>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</si>
  <si>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</si>
  <si>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</si>
  <si>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</si>
  <si>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</si>
  <si>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</si>
  <si>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</si>
  <si>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</si>
  <si>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</si>
  <si>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</si>
  <si>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</si>
  <si>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</si>
  <si>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</si>
  <si>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</si>
  <si>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</si>
  <si>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380 - Biochemistry</t>
  </si>
  <si>
    <t>BCH 381 - Biochemistry Lab</t>
  </si>
  <si>
    <t>BIOB 160 - Principles of Living Systems</t>
  </si>
  <si>
    <t>BIOB 170IN - Principles of Biological Diversity</t>
  </si>
  <si>
    <t>BIOB 375 - Genetics</t>
  </si>
  <si>
    <t>BIOB 420 - Evolution</t>
  </si>
  <si>
    <t>BIOE 370 - General Ecology</t>
  </si>
  <si>
    <t>BIOE 408 or BIOE 416 - Rocky Mountain Vegetation/Alpine Ecology</t>
  </si>
  <si>
    <t>BIOE 499 - Senior Thesis/Capstone</t>
  </si>
  <si>
    <t>BIOM 103IN or BIOM 360 - Microbiology</t>
  </si>
  <si>
    <t>BIOO 412 or BIOO 433 - Animal/Plant Physiology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</si>
  <si>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</si>
  <si>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</si>
  <si>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</si>
  <si>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</si>
  <si>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</si>
  <si>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</si>
  <si>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M 161Q - Survey of Calculus</t>
  </si>
  <si>
    <t>PHSX 205 - College Physics I</t>
  </si>
  <si>
    <t>PHSX 207 - College Physics II</t>
  </si>
  <si>
    <t>BIOB 318 or STAT 216Q - Biometry/Statistics</t>
  </si>
  <si>
    <t>Biology Elective (3 credits):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</si>
  <si>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</si>
  <si>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</si>
  <si>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</si>
  <si>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</si>
  <si>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</si>
  <si>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</si>
  <si>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</si>
  <si>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</si>
  <si>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</si>
  <si>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</si>
  <si>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</si>
  <si>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</si>
  <si>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</si>
  <si>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</si>
  <si>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</si>
  <si>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US Core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</si>
  <si>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</si>
  <si>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</si>
  <si>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</si>
  <si>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</si>
  <si>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</si>
  <si>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</si>
  <si>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</si>
  <si>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</si>
  <si>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</si>
  <si>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</si>
  <si>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</si>
  <si>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</si>
  <si>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</si>
  <si>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</si>
  <si>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</si>
  <si>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</si>
  <si>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Biology (Exam 5235)</t>
  </si>
  <si>
    <t>Score</t>
  </si>
  <si>
    <t>151-200</t>
  </si>
  <si>
    <t>136-150</t>
  </si>
  <si>
    <t>121-135</t>
  </si>
  <si>
    <t>Less than 121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</si>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</sst>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8" fillId="0" borderId="0" xfId="0" applyFont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6" xfId="0" applyFont="1" applyBorder="1"/>
    <xf numFmtId="49" fontId="0" fillId="0" borderId="6" xfId="0" applyNumberForma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1" fillId="0" borderId="12" xfId="1" applyBorder="1" applyAlignment="1">
      <alignment horizontal="left" vertical="center"/>
    </xf>
    <xf numFmtId="0" fontId="12" fillId="0" borderId="10" xfId="0" applyFont="1" applyBorder="1"/>
    <xf numFmtId="0" fontId="12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left" vertical="center"/>
    </xf>
    <xf numFmtId="0" fontId="12" fillId="0" borderId="0" xfId="0" applyFont="1"/>
    <xf numFmtId="0" fontId="12" fillId="0" borderId="33" xfId="0" applyFont="1" applyBorder="1" applyAlignment="1">
      <alignment horizontal="center"/>
    </xf>
    <xf numFmtId="0" fontId="7" fillId="0" borderId="32" xfId="0" applyFont="1" applyBorder="1"/>
    <xf numFmtId="0" fontId="6" fillId="0" borderId="0" xfId="0" applyFont="1"/>
    <xf numFmtId="0" fontId="7" fillId="0" borderId="30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6" fillId="0" borderId="30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0" borderId="32" xfId="0" applyFont="1" applyBorder="1" applyAlignment="1">
      <alignment wrapText="1"/>
    </xf>
    <xf numFmtId="0" fontId="13" fillId="0" borderId="32" xfId="1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16" xfId="0" applyFont="1" applyBorder="1"/>
    <xf numFmtId="0" fontId="6" fillId="0" borderId="7" xfId="0" applyFont="1" applyBorder="1" applyAlignment="1">
      <alignment horizontal="center" wrapText="1"/>
    </xf>
    <xf numFmtId="0" fontId="6" fillId="0" borderId="34" xfId="0" applyFont="1" applyBorder="1" applyAlignment="1">
      <alignment horizontal="center"/>
    </xf>
    <xf numFmtId="0" fontId="12" fillId="0" borderId="6" xfId="0" applyFont="1" applyBorder="1"/>
    <xf numFmtId="0" fontId="12" fillId="0" borderId="35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tabSelected="1" zoomScale="85" zoomScaleNormal="85" zoomScalePageLayoutView="85" workbookViewId="0"/>
  </sheetViews>
  <sheetFormatPr defaultColWidth="8.85546875" defaultRowHeight="15.75"/>
  <cols>
    <col min="1" max="2" width="54.140625" style="1" customWidth="1"/>
    <col min="3" max="3" width="13.7109375" style="1" customWidth="1"/>
    <col min="4" max="4" width="12.42578125" style="1" customWidth="1"/>
    <col min="5" max="5" width="12.42578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1" t="s">
        <v>0</v>
      </c>
      <c r="B1" s="30"/>
      <c r="C1" s="30"/>
      <c r="D1" s="30"/>
      <c r="E1" s="20" t="s">
        <v>1</v>
      </c>
      <c r="F1" s="20">
        <v>4</v>
      </c>
      <c r="G1" s="30"/>
    </row>
    <row r="2" spans="1:7" ht="26.25">
      <c r="A2" s="30" t="s">
        <v>2</v>
      </c>
      <c r="B2" s="30"/>
      <c r="C2" s="30"/>
      <c r="D2" s="30"/>
      <c r="E2" s="20" t="s">
        <v>3</v>
      </c>
      <c r="F2" s="20">
        <v>3.7</v>
      </c>
      <c r="G2" s="30"/>
    </row>
    <row r="3" spans="1:7" ht="16.5" thickBot="1">
      <c r="A3" s="33" t="s">
        <v>4</v>
      </c>
      <c r="B3" s="31"/>
      <c r="C3" s="33" t="s">
        <v>5</v>
      </c>
      <c r="D3" s="34"/>
      <c r="E3" s="20" t="s">
        <v>6</v>
      </c>
      <c r="F3" s="20">
        <v>3</v>
      </c>
      <c r="G3"/>
    </row>
    <row r="4" spans="1:7">
      <c r="A4" s="35" t="s">
        <v>7</v>
      </c>
      <c r="D4" s="8"/>
      <c r="E4" s="20" t="s">
        <v>8</v>
      </c>
      <c r="F4" s="20">
        <v>2.7</v>
      </c>
      <c r="G4"/>
    </row>
    <row r="5" spans="1:7">
      <c r="A5" s="35" t="s">
        <v>9</v>
      </c>
      <c r="C5" s="36"/>
      <c r="D5" s="36"/>
      <c r="E5" s="20" t="s">
        <v>10</v>
      </c>
      <c r="F5" s="20">
        <v>3.3</v>
      </c>
      <c r="G5"/>
    </row>
    <row r="6" spans="1:7">
      <c r="A6" s="35" t="s">
        <v>11</v>
      </c>
      <c r="C6" s="36"/>
      <c r="D6" s="36"/>
      <c r="E6" s="20" t="s">
        <v>12</v>
      </c>
      <c r="F6" s="20">
        <v>2</v>
      </c>
      <c r="G6"/>
    </row>
    <row r="7" spans="1:7">
      <c r="A7" s="37" t="s">
        <v>13</v>
      </c>
      <c r="B7" s="38"/>
      <c r="D7" s="38"/>
      <c r="E7" s="20" t="s">
        <v>14</v>
      </c>
      <c r="F7" s="20">
        <v>1.7</v>
      </c>
      <c r="G7"/>
    </row>
    <row r="8" spans="1:7">
      <c r="A8" s="37" t="s">
        <v>15</v>
      </c>
      <c r="B8" s="38"/>
      <c r="C8" s="39"/>
      <c r="D8" s="38"/>
      <c r="E8" s="20" t="s">
        <v>16</v>
      </c>
      <c r="F8" s="20">
        <v>2.2999999999999998</v>
      </c>
      <c r="G8"/>
    </row>
    <row r="9" spans="1:7">
      <c r="A9" s="37" t="s">
        <v>17</v>
      </c>
      <c r="B9" s="38"/>
      <c r="C9" s="39"/>
      <c r="D9" s="38"/>
      <c r="E9" s="20" t="s">
        <v>18</v>
      </c>
      <c r="F9" s="20">
        <v>1</v>
      </c>
      <c r="G9"/>
    </row>
    <row r="10" spans="1:7">
      <c r="A10" s="37" t="s">
        <v>19</v>
      </c>
      <c r="B10" s="38"/>
      <c r="C10" s="39"/>
      <c r="D10" s="38"/>
      <c r="E10" s="20" t="s">
        <v>20</v>
      </c>
      <c r="F10" s="20">
        <v>0.7</v>
      </c>
      <c r="G10"/>
    </row>
    <row r="11" spans="1:7">
      <c r="A11" s="37" t="s">
        <v>21</v>
      </c>
      <c r="B11" s="38"/>
      <c r="C11" s="39"/>
      <c r="D11" s="38"/>
      <c r="E11" s="20" t="s">
        <v>22</v>
      </c>
      <c r="F11" s="20">
        <v>1.3</v>
      </c>
      <c r="G11"/>
    </row>
    <row r="12" spans="1:7" ht="16.5" thickBot="1">
      <c r="A12" s="33" t="s">
        <v>23</v>
      </c>
      <c r="B12" s="50"/>
      <c r="C12" s="34"/>
      <c r="D12" s="50"/>
      <c r="E12" s="20" t="s">
        <v>24</v>
      </c>
      <c r="F12" s="20">
        <v>0</v>
      </c>
      <c r="G12"/>
    </row>
    <row r="13" spans="1:7" ht="33.75" customHeight="1" thickBot="1">
      <c r="A13" s="40" t="s">
        <v>25</v>
      </c>
      <c r="B13" s="32"/>
      <c r="C13" s="32"/>
      <c r="D13" s="32"/>
      <c r="E13" s="12"/>
      <c r="F13"/>
      <c r="G13"/>
    </row>
    <row r="14" spans="1:7" ht="18" customHeight="1">
      <c r="A14" s="52" t="s">
        <v>26</v>
      </c>
      <c r="B14" s="21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5" customHeight="1">
      <c r="A15" s="57" t="s">
        <v>32</v>
      </c>
      <c r="B15" s="23"/>
      <c r="C15" s="9"/>
      <c r="D15" s="15"/>
      <c r="E15">
        <f t="shared" ref="E15:E36" si="0">IF(OR(LEN(TRIM(D15))&lt;1,LEN(TRIM(D15))&gt;2),0,LOOKUP(TRIM(D15),$E$1:$F$12))</f>
        <v>0</v>
      </c>
      <c r="F15" s="6">
        <f t="shared" ref="F15:F36" si="1">C15*E15</f>
        <v>0</v>
      </c>
      <c r="G15" s="3"/>
    </row>
    <row r="16" spans="1:7" ht="15" customHeight="1">
      <c r="A16" s="61" t="s">
        <v>33</v>
      </c>
      <c r="B16" s="22"/>
      <c r="C16" s="13"/>
      <c r="D16" s="17"/>
      <c r="E16">
        <f t="shared" si="0"/>
        <v>0</v>
      </c>
      <c r="F16" s="6">
        <f t="shared" si="1"/>
        <v>0</v>
      </c>
      <c r="G16" s="3"/>
    </row>
    <row r="17" spans="1:7" ht="18" customHeight="1">
      <c r="A17" s="57" t="s">
        <v>34</v>
      </c>
      <c r="B17" s="23"/>
      <c r="C17" s="9"/>
      <c r="D17" s="7"/>
      <c r="E17">
        <f t="shared" si="0"/>
        <v>0</v>
      </c>
      <c r="F17" s="6">
        <f t="shared" si="1"/>
        <v>0</v>
      </c>
      <c r="G17"/>
    </row>
    <row r="18" spans="1:7" ht="15" customHeight="1">
      <c r="A18" s="57" t="s">
        <v>35</v>
      </c>
      <c r="B18" s="23"/>
      <c r="C18" s="9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57" t="s">
        <v>36</v>
      </c>
      <c r="B19" s="23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57" t="s">
        <v>37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57" t="s">
        <v>38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57" t="s">
        <v>39</v>
      </c>
      <c r="B22" s="23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 customHeight="1">
      <c r="A23" s="57" t="s">
        <v>40</v>
      </c>
      <c r="B23" s="23"/>
      <c r="C23" s="9"/>
      <c r="D23" s="7"/>
      <c r="E23">
        <f t="shared" si="0"/>
        <v>0</v>
      </c>
      <c r="F23" s="6">
        <f t="shared" si="1"/>
        <v>0</v>
      </c>
      <c r="G23" s="3"/>
    </row>
    <row r="24" spans="1:7" ht="15" customHeight="1">
      <c r="A24" s="57" t="s">
        <v>41</v>
      </c>
      <c r="B24" s="23">
        <v>5</v>
      </c>
      <c r="C24" s="9"/>
      <c r="D24" s="7"/>
      <c r="E24">
        <f t="shared" si="0"/>
        <v>0</v>
      </c>
      <c r="F24" s="6">
        <f t="shared" si="1"/>
        <v>0</v>
      </c>
      <c r="G24" s="3"/>
    </row>
    <row r="25" spans="1:7" ht="15" customHeight="1" thickBot="1">
      <c r="A25" s="61" t="s">
        <v>42</v>
      </c>
      <c r="B25" s="22"/>
      <c r="C25" s="13"/>
      <c r="D25" s="17"/>
      <c r="E25">
        <f t="shared" si="0"/>
        <v>0</v>
      </c>
      <c r="F25" s="6">
        <f t="shared" si="1"/>
        <v>0</v>
      </c>
      <c r="G25" s="3"/>
    </row>
    <row r="26" spans="1:7" ht="15" customHeight="1">
      <c r="A26" s="57" t="s">
        <v>43</v>
      </c>
      <c r="B26" s="23"/>
      <c r="C26" s="9"/>
      <c r="D26" s="15"/>
      <c r="E26">
        <f t="shared" si="0"/>
        <v>0</v>
      </c>
      <c r="F26" s="6">
        <f t="shared" si="1"/>
        <v>0</v>
      </c>
      <c r="G26" s="3"/>
    </row>
    <row r="27" spans="1:7" ht="15" customHeight="1">
      <c r="A27" s="57" t="s">
        <v>44</v>
      </c>
      <c r="B27" s="23"/>
      <c r="C27" s="9"/>
      <c r="D27" s="7"/>
      <c r="E27">
        <f t="shared" si="0"/>
        <v>0</v>
      </c>
      <c r="F27" s="6">
        <f t="shared" si="1"/>
        <v>0</v>
      </c>
      <c r="G27" s="3"/>
    </row>
    <row r="28" spans="1:7" ht="15" customHeight="1">
      <c r="A28" s="59" t="s">
        <v>45</v>
      </c>
      <c r="B28" s="53"/>
      <c r="C28" s="54"/>
      <c r="D28" s="55"/>
      <c r="E28">
        <f t="shared" si="0"/>
        <v>0</v>
      </c>
      <c r="F28" s="6">
        <f t="shared" si="1"/>
        <v>0</v>
      </c>
      <c r="G28" s="3"/>
    </row>
    <row r="29" spans="1:7" ht="15" customHeight="1">
      <c r="A29" s="57" t="s">
        <v>46</v>
      </c>
      <c r="B29" s="23"/>
      <c r="C29" s="9"/>
      <c r="D29" s="15"/>
      <c r="E29">
        <f t="shared" si="0"/>
        <v>0</v>
      </c>
      <c r="F29" s="6">
        <f t="shared" si="1"/>
        <v>0</v>
      </c>
      <c r="G29" s="3"/>
    </row>
    <row r="30" spans="1:7" ht="15" customHeight="1">
      <c r="A30" s="57" t="s">
        <v>47</v>
      </c>
      <c r="B30" s="23"/>
      <c r="C30" s="9"/>
      <c r="D30" s="7"/>
      <c r="E30">
        <f t="shared" si="0"/>
        <v>0</v>
      </c>
      <c r="F30" s="6">
        <f t="shared" si="1"/>
        <v>0</v>
      </c>
      <c r="G30" s="3"/>
    </row>
    <row r="31" spans="1:7" ht="15" customHeight="1" thickBot="1">
      <c r="A31" s="61" t="s">
        <v>48</v>
      </c>
      <c r="B31" s="22"/>
      <c r="C31" s="13"/>
      <c r="D31" s="17"/>
      <c r="E31">
        <f t="shared" si="0"/>
        <v>0</v>
      </c>
      <c r="F31" s="6">
        <f t="shared" si="1"/>
        <v>0</v>
      </c>
      <c r="G31" s="3"/>
    </row>
    <row r="32" spans="1:7" ht="15" customHeight="1" thickBot="1">
      <c r="A32" s="58" t="s">
        <v>49</v>
      </c>
      <c r="B32" s="28"/>
      <c r="C32" s="14"/>
      <c r="D32" s="16"/>
      <c r="E32">
        <f t="shared" si="0"/>
        <v>0</v>
      </c>
      <c r="F32" s="6">
        <f t="shared" si="1"/>
        <v>0</v>
      </c>
      <c r="G32" s="3"/>
    </row>
    <row r="33" spans="1:7" ht="15" customHeight="1">
      <c r="A33" s="57" t="s">
        <v>50</v>
      </c>
      <c r="B33" s="23"/>
      <c r="C33" s="9"/>
      <c r="D33" s="15"/>
      <c r="E33">
        <f t="shared" si="0"/>
        <v>0</v>
      </c>
      <c r="F33" s="6">
        <f t="shared" si="1"/>
        <v>0</v>
      </c>
      <c r="G33" s="3"/>
    </row>
    <row r="34" spans="1:7" ht="15" customHeight="1" thickBot="1">
      <c r="A34" s="61" t="s">
        <v>51</v>
      </c>
      <c r="B34" s="24"/>
      <c r="C34" s="18"/>
      <c r="D34" s="19"/>
      <c r="E34">
        <f t="shared" si="0"/>
        <v>0</v>
      </c>
      <c r="F34" s="6">
        <f t="shared" si="1"/>
        <v>0</v>
      </c>
      <c r="G34" s="3"/>
    </row>
    <row r="35" spans="1:7" ht="15" customHeight="1" thickBot="1">
      <c r="A35" s="58" t="s">
        <v>52</v>
      </c>
      <c r="B35" s="28"/>
      <c r="C35" s="14"/>
      <c r="D35" s="16"/>
      <c r="E35">
        <f t="shared" si="0"/>
        <v>0</v>
      </c>
      <c r="F35" s="6">
        <f t="shared" si="1"/>
        <v>0</v>
      </c>
      <c r="G35" s="3"/>
    </row>
    <row r="36" spans="1:7" thickBot="1">
      <c r="A36" s="62" t="s">
        <v>53</v>
      </c>
      <c r="B36" s="43"/>
      <c r="C36" s="14"/>
      <c r="D36" s="16"/>
      <c r="E36">
        <f t="shared" si="0"/>
        <v>0</v>
      </c>
      <c r="F36" s="6">
        <f t="shared" si="1"/>
        <v>0</v>
      </c>
      <c r="G36" s="3"/>
    </row>
    <row r="37" spans="1:7" ht="17.25" thickTop="1" thickBot="1">
      <c r="A37" s="46" t="s">
        <v>54</v>
      </c>
      <c r="B37" s="44">
        <f>SUM(C15:C36)</f>
        <v>0</v>
      </c>
      <c r="C37" s="49"/>
      <c r="D37" s="10"/>
      <c r="E37" s="4"/>
      <c r="F37" s="6">
        <f>SUM(F15:F36)</f>
        <v>0</v>
      </c>
      <c r="G37" s="3"/>
    </row>
    <row r="38" spans="1:7" ht="17.25" thickTop="1" thickBot="1">
      <c r="A38" s="47" t="s">
        <v>55</v>
      </c>
      <c r="B38" s="45" t="str">
        <f>IF(B37=0,"",F37/B37)</f>
        <v/>
      </c>
      <c r="D38" s="4"/>
      <c r="E38" s="4"/>
      <c r="F38"/>
      <c r="G38" s="3"/>
    </row>
    <row r="39" spans="1:7" s="42" customFormat="1" ht="31.5" customHeight="1" thickTop="1" thickBot="1">
      <c r="A39" s="40" t="s">
        <v>56</v>
      </c>
      <c r="B39" s="40"/>
      <c r="C39" s="40"/>
      <c r="D39" s="40"/>
      <c r="E39" s="41"/>
    </row>
    <row r="40" spans="1:7" ht="16.5" thickBot="1">
      <c r="A40" s="52" t="s">
        <v>26</v>
      </c>
      <c r="B40" s="21" t="s">
        <v>27</v>
      </c>
      <c r="C40" s="2" t="s">
        <v>28</v>
      </c>
      <c r="D40" s="2" t="s">
        <v>29</v>
      </c>
      <c r="E40"/>
      <c r="F40"/>
      <c r="G40"/>
    </row>
    <row r="41" spans="1:7" ht="15">
      <c r="A41" s="57" t="s">
        <v>57</v>
      </c>
      <c r="B41" s="23"/>
      <c r="C41" s="9"/>
      <c r="D41" s="7"/>
      <c r="E41">
        <f t="shared" ref="E41:E51" si="2">IF(OR(LEN(TRIM(D41))&lt;1,LEN(TRIM(D41))&gt;2),0,LOOKUP(TRIM(D41),$E$1:$F$12))</f>
        <v>0</v>
      </c>
      <c r="F41" s="6">
        <f t="shared" ref="F41" si="3">C41*E41</f>
        <v>0</v>
      </c>
      <c r="G41"/>
    </row>
    <row r="42" spans="1:7" ht="15">
      <c r="A42" s="57" t="s">
        <v>58</v>
      </c>
      <c r="B42" s="23"/>
      <c r="C42" s="9"/>
      <c r="D42" s="7"/>
      <c r="E42">
        <f t="shared" si="2"/>
        <v>0</v>
      </c>
      <c r="F42" s="6">
        <f t="shared" ref="F42:F51" si="4">C42*E42</f>
        <v>0</v>
      </c>
      <c r="G42"/>
    </row>
    <row r="43" spans="1:7" ht="15">
      <c r="A43" s="57" t="s">
        <v>59</v>
      </c>
      <c r="B43" s="23"/>
      <c r="C43" s="9"/>
      <c r="D43" s="7"/>
      <c r="E43">
        <f t="shared" si="2"/>
        <v>0</v>
      </c>
      <c r="F43" s="6">
        <f t="shared" si="4"/>
        <v>0</v>
      </c>
      <c r="G43"/>
    </row>
    <row r="44" spans="1:7" ht="15">
      <c r="A44" s="57" t="s">
        <v>60</v>
      </c>
      <c r="B44" s="23"/>
      <c r="C44" s="9"/>
      <c r="D44" s="7"/>
      <c r="E44">
        <f t="shared" si="2"/>
        <v>0</v>
      </c>
      <c r="F44" s="6">
        <f t="shared" si="4"/>
        <v>0</v>
      </c>
      <c r="G44"/>
    </row>
    <row r="45" spans="1:7" ht="15">
      <c r="A45" s="57" t="s">
        <v>61</v>
      </c>
      <c r="B45" s="23"/>
      <c r="C45" s="9"/>
      <c r="D45" s="7"/>
      <c r="E45">
        <f t="shared" si="2"/>
        <v>0</v>
      </c>
      <c r="F45" s="6">
        <f t="shared" si="4"/>
        <v>0</v>
      </c>
      <c r="G45"/>
    </row>
    <row r="46" spans="1:7" thickBot="1">
      <c r="A46" s="63" t="s">
        <v>62</v>
      </c>
      <c r="B46" s="29"/>
      <c r="C46" s="25"/>
      <c r="D46" s="26"/>
      <c r="E46">
        <f t="shared" si="2"/>
        <v>0</v>
      </c>
      <c r="F46" s="6">
        <f t="shared" si="4"/>
        <v>0</v>
      </c>
      <c r="G46"/>
    </row>
    <row r="47" spans="1:7" thickBot="1">
      <c r="A47" s="58" t="s">
        <v>63</v>
      </c>
      <c r="B47" s="27"/>
      <c r="C47" s="14"/>
      <c r="D47" s="16"/>
      <c r="E47">
        <f t="shared" si="2"/>
        <v>0</v>
      </c>
      <c r="F47" s="6">
        <f t="shared" si="4"/>
        <v>0</v>
      </c>
      <c r="G47"/>
    </row>
    <row r="48" spans="1:7" ht="15">
      <c r="A48" s="57" t="s">
        <v>64</v>
      </c>
      <c r="B48" s="23"/>
      <c r="C48" s="9"/>
      <c r="D48" s="15"/>
      <c r="E48">
        <f t="shared" si="2"/>
        <v>0</v>
      </c>
      <c r="F48" s="6">
        <f t="shared" si="4"/>
        <v>0</v>
      </c>
      <c r="G48"/>
    </row>
    <row r="49" spans="1:7" thickBot="1">
      <c r="A49" s="57" t="s">
        <v>65</v>
      </c>
      <c r="B49" s="29"/>
      <c r="C49" s="25"/>
      <c r="D49" s="26"/>
      <c r="E49">
        <f t="shared" si="2"/>
        <v>0</v>
      </c>
      <c r="F49" s="6">
        <f t="shared" si="4"/>
        <v>0</v>
      </c>
      <c r="G49"/>
    </row>
    <row r="50" spans="1:7" thickBot="1">
      <c r="A50" s="60" t="s">
        <v>66</v>
      </c>
      <c r="B50" s="27"/>
      <c r="C50" s="14"/>
      <c r="D50" s="16"/>
      <c r="E50">
        <f t="shared" si="2"/>
        <v>0</v>
      </c>
      <c r="F50" s="6">
        <f t="shared" si="4"/>
        <v>0</v>
      </c>
      <c r="G50"/>
    </row>
    <row r="51" spans="1:7" thickBot="1">
      <c r="A51" s="60" t="s">
        <v>67</v>
      </c>
      <c r="B51" s="27"/>
      <c r="C51" s="14"/>
      <c r="D51" s="16"/>
      <c r="E51">
        <f t="shared" si="2"/>
        <v>0</v>
      </c>
      <c r="F51" s="6">
        <f t="shared" si="4"/>
        <v>0</v>
      </c>
      <c r="G51"/>
    </row>
    <row r="52" spans="1:7" ht="33.75" customHeight="1" thickBot="1">
      <c r="A52" s="40" t="s">
        <v>68</v>
      </c>
      <c r="B52" s="32"/>
      <c r="C52" s="32"/>
      <c r="D52" s="32"/>
      <c r="E52" s="12"/>
      <c r="F52"/>
      <c r="G52"/>
    </row>
    <row r="53" spans="1:7" thickBot="1">
      <c r="A53" s="56" t="s">
        <v>69</v>
      </c>
      <c r="B53" s="11"/>
      <c r="C53" s="14"/>
      <c r="D53" s="16"/>
      <c r="E53">
        <f>IF(OR(LEN(TRIM(D53))&lt;1,LEN(TRIM(D53))&gt;2),0,LOOKUP(TRIM(D53),#REF!))</f>
        <v>0</v>
      </c>
      <c r="F53" s="6">
        <f>C53*E53</f>
        <v>0</v>
      </c>
      <c r="G53"/>
    </row>
    <row r="54" spans="1:7" ht="17.25" thickTop="1" thickBot="1">
      <c r="A54" s="46" t="s">
        <v>70</v>
      </c>
      <c r="B54" s="48">
        <f>B37+SUM(C41:C51)+SUM(C53:C53)</f>
        <v>0</v>
      </c>
      <c r="C54" s="49"/>
      <c r="D54" s="4"/>
      <c r="E54"/>
      <c r="F54" s="6">
        <f>F37+SUM(F41:F53)</f>
        <v>0</v>
      </c>
      <c r="G54"/>
    </row>
    <row r="55" spans="1:7" ht="17.25" thickTop="1" thickBot="1">
      <c r="A55" s="47" t="s">
        <v>71</v>
      </c>
      <c r="B55" s="45" t="str">
        <f>IF(B54=0," ",F54/B54)</f>
        <v xml:space="preserve"> </v>
      </c>
      <c r="D55" s="4"/>
      <c r="E55"/>
      <c r="F55"/>
      <c r="G55"/>
    </row>
    <row r="56" spans="1:7" ht="16.5" thickTop="1">
      <c r="A56" s="97"/>
      <c r="B56" s="98"/>
      <c r="D56" s="4"/>
      <c r="E56"/>
      <c r="F56"/>
      <c r="G56"/>
    </row>
    <row r="57" spans="1:7" ht="27" thickBot="1">
      <c r="A57" s="51" t="s">
        <v>72</v>
      </c>
      <c r="B57" s="32"/>
      <c r="C57" s="32"/>
      <c r="D57" s="32"/>
    </row>
    <row r="58" spans="1:7">
      <c r="A58" s="64" t="s">
        <v>73</v>
      </c>
      <c r="B58" s="65"/>
      <c r="C58" s="65"/>
      <c r="D58" s="66"/>
    </row>
    <row r="59" spans="1:7">
      <c r="A59" s="67" t="s">
        <v>74</v>
      </c>
      <c r="B59" s="68"/>
      <c r="C59" s="68"/>
      <c r="D59" s="69"/>
    </row>
    <row r="60" spans="1:7">
      <c r="A60" s="67" t="s">
        <v>75</v>
      </c>
      <c r="B60" s="68"/>
      <c r="C60" s="68"/>
      <c r="D60" s="69"/>
    </row>
    <row r="61" spans="1:7">
      <c r="A61" s="67" t="s">
        <v>76</v>
      </c>
      <c r="B61" s="68"/>
      <c r="C61" s="68"/>
      <c r="D61" s="69"/>
    </row>
    <row r="62" spans="1:7">
      <c r="A62" s="67"/>
      <c r="B62" s="68"/>
      <c r="C62" s="68"/>
      <c r="D62" s="69"/>
    </row>
    <row r="63" spans="1:7">
      <c r="A63" s="70" t="s">
        <v>77</v>
      </c>
      <c r="B63" s="71"/>
      <c r="C63" s="68"/>
      <c r="D63" s="69"/>
    </row>
    <row r="64" spans="1:7">
      <c r="A64" s="72" t="s">
        <v>78</v>
      </c>
      <c r="B64" s="73" t="s">
        <v>79</v>
      </c>
      <c r="C64" s="68"/>
      <c r="D64" s="69"/>
    </row>
    <row r="65" spans="1:4">
      <c r="A65" s="74" t="s">
        <v>80</v>
      </c>
      <c r="B65" s="75">
        <v>4</v>
      </c>
      <c r="C65" s="68"/>
      <c r="D65" s="69"/>
    </row>
    <row r="66" spans="1:4">
      <c r="A66" s="74" t="s">
        <v>81</v>
      </c>
      <c r="B66" s="75">
        <v>3</v>
      </c>
      <c r="C66" s="68"/>
      <c r="D66" s="69"/>
    </row>
    <row r="67" spans="1:4">
      <c r="A67" s="74" t="s">
        <v>82</v>
      </c>
      <c r="B67" s="75">
        <v>2</v>
      </c>
      <c r="C67" s="68"/>
      <c r="D67" s="69"/>
    </row>
    <row r="68" spans="1:4">
      <c r="A68" s="74" t="s">
        <v>83</v>
      </c>
      <c r="B68" s="75">
        <v>1</v>
      </c>
      <c r="C68" s="68"/>
      <c r="D68" s="69"/>
    </row>
    <row r="69" spans="1:4">
      <c r="A69" s="74" t="s">
        <v>84</v>
      </c>
      <c r="B69" s="75">
        <v>0</v>
      </c>
      <c r="C69" s="68"/>
      <c r="D69" s="69"/>
    </row>
    <row r="70" spans="1:4">
      <c r="A70" s="76"/>
      <c r="B70" s="71"/>
      <c r="C70" s="68"/>
      <c r="D70" s="69"/>
    </row>
    <row r="71" spans="1:4">
      <c r="A71" s="77" t="s">
        <v>85</v>
      </c>
      <c r="B71" s="71"/>
      <c r="C71" s="68"/>
      <c r="D71" s="69"/>
    </row>
    <row r="72" spans="1:4">
      <c r="A72" s="78" t="s">
        <v>86</v>
      </c>
      <c r="B72" s="79"/>
      <c r="C72" s="68"/>
      <c r="D72" s="69"/>
    </row>
    <row r="73" spans="1:4">
      <c r="A73" s="72" t="s">
        <v>87</v>
      </c>
      <c r="B73" s="73" t="s">
        <v>79</v>
      </c>
      <c r="C73" s="68"/>
      <c r="D73" s="69"/>
    </row>
    <row r="74" spans="1:4">
      <c r="A74" s="74" t="s">
        <v>88</v>
      </c>
      <c r="B74" s="75">
        <v>3</v>
      </c>
      <c r="C74" s="68"/>
      <c r="D74" s="69"/>
    </row>
    <row r="75" spans="1:4">
      <c r="A75" s="74" t="s">
        <v>89</v>
      </c>
      <c r="B75" s="75">
        <v>2</v>
      </c>
      <c r="C75" s="68"/>
      <c r="D75" s="69"/>
    </row>
    <row r="76" spans="1:4">
      <c r="A76" s="74" t="s">
        <v>90</v>
      </c>
      <c r="B76" s="75">
        <v>1</v>
      </c>
      <c r="C76" s="68"/>
      <c r="D76" s="69"/>
    </row>
    <row r="77" spans="1:4">
      <c r="A77" s="74" t="s">
        <v>91</v>
      </c>
      <c r="B77" s="75">
        <v>0</v>
      </c>
      <c r="C77" s="68"/>
      <c r="D77" s="69"/>
    </row>
    <row r="78" spans="1:4">
      <c r="A78" s="76"/>
      <c r="B78" s="71"/>
      <c r="C78" s="68"/>
      <c r="D78" s="69"/>
    </row>
    <row r="79" spans="1:4">
      <c r="A79" s="70" t="s">
        <v>92</v>
      </c>
      <c r="B79" s="71"/>
      <c r="C79" s="68"/>
      <c r="D79" s="69"/>
    </row>
    <row r="80" spans="1:4">
      <c r="A80" s="72" t="s">
        <v>93</v>
      </c>
      <c r="B80" s="73" t="s">
        <v>79</v>
      </c>
      <c r="C80" s="68"/>
      <c r="D80" s="69"/>
    </row>
    <row r="81" spans="1:4">
      <c r="A81" s="74" t="s">
        <v>94</v>
      </c>
      <c r="B81" s="75">
        <v>3</v>
      </c>
      <c r="C81" s="68"/>
      <c r="D81" s="69"/>
    </row>
    <row r="82" spans="1:4">
      <c r="A82" s="74" t="s">
        <v>95</v>
      </c>
      <c r="B82" s="75">
        <v>2</v>
      </c>
      <c r="C82" s="68"/>
      <c r="D82" s="69"/>
    </row>
    <row r="83" spans="1:4">
      <c r="A83" s="74" t="s">
        <v>96</v>
      </c>
      <c r="B83" s="75">
        <v>1</v>
      </c>
      <c r="C83" s="68"/>
      <c r="D83" s="69"/>
    </row>
    <row r="84" spans="1:4" ht="16.5" thickBot="1">
      <c r="A84" s="80" t="s">
        <v>97</v>
      </c>
      <c r="B84" s="81">
        <v>0</v>
      </c>
      <c r="C84" s="82"/>
      <c r="D84" s="83"/>
    </row>
    <row r="85" spans="1:4">
      <c r="A85" s="84"/>
      <c r="B85" s="68"/>
      <c r="C85" s="68"/>
      <c r="D85" s="85"/>
    </row>
    <row r="86" spans="1:4" ht="19.5" thickBot="1">
      <c r="A86" s="40" t="s">
        <v>98</v>
      </c>
      <c r="B86" s="68"/>
      <c r="C86" s="68"/>
      <c r="D86" s="85"/>
    </row>
    <row r="87" spans="1:4" ht="16.5" thickBot="1">
      <c r="A87" s="86" t="s">
        <v>99</v>
      </c>
      <c r="B87" s="87" t="s">
        <v>100</v>
      </c>
      <c r="C87" s="87" t="s">
        <v>79</v>
      </c>
      <c r="D87" s="85"/>
    </row>
    <row r="88" spans="1:4">
      <c r="A88" s="88" t="s">
        <v>101</v>
      </c>
      <c r="B88" s="89"/>
      <c r="C88" s="90"/>
      <c r="D88" s="85"/>
    </row>
    <row r="89" spans="1:4">
      <c r="A89" s="91" t="s">
        <v>102</v>
      </c>
      <c r="B89" s="92"/>
      <c r="C89" s="92"/>
      <c r="D89" s="85"/>
    </row>
    <row r="90" spans="1:4" ht="16.5" thickBot="1">
      <c r="A90" s="93" t="s">
        <v>103</v>
      </c>
      <c r="B90" s="94"/>
      <c r="C90" s="94"/>
      <c r="D90" s="85"/>
    </row>
    <row r="91" spans="1:4" ht="17.25" thickTop="1" thickBot="1">
      <c r="A91" s="84"/>
      <c r="B91" s="95" t="s">
        <v>104</v>
      </c>
      <c r="C91" s="96">
        <f>SUM(C88:C90)</f>
        <v>0</v>
      </c>
      <c r="D91" s="85"/>
    </row>
    <row r="92" spans="1:4" ht="16.5" thickTop="1"/>
  </sheetData>
  <hyperlinks>
    <hyperlink ref="A71" r:id="rId1" xr:uid="{374D7EF3-69F7-44B3-BA2B-7A959954C295}"/>
    <hyperlink ref="A58" r:id="rId2" xr:uid="{26B8D4DB-B881-43F6-A8B6-58A28C7673D8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321E61-1CD3-4463-B311-2308934353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9FAB89-4468-4301-9A16-BE4F49B10B8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9898AD07-B4F2-4739-A7D8-09D633DCCE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