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MSUPayroll/Shared Documents/Calendars for Payroll Processing/2026/"/>
    </mc:Choice>
  </mc:AlternateContent>
  <xr:revisionPtr revIDLastSave="0" documentId="8_{42D58231-6037-4594-B04F-39E97C473C46}" xr6:coauthVersionLast="47" xr6:coauthVersionMax="47" xr10:uidLastSave="{00000000-0000-0000-0000-000000000000}"/>
  <bookViews>
    <workbookView xWindow="28680" yWindow="-120" windowWidth="29040" windowHeight="15720" xr2:uid="{13712D2C-A245-46F1-A784-5DF44DF6B6AA}"/>
  </bookViews>
  <sheets>
    <sheet name="2026" sheetId="1" r:id="rId1"/>
  </sheets>
  <externalReferences>
    <externalReference r:id="rId2"/>
  </externalReference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'[1] Calendar 2017'!$B$2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K3" i="1"/>
  <c r="M21" i="1"/>
  <c r="M3" i="1"/>
  <c r="M5" i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2" i="1"/>
  <c r="M24" i="1"/>
  <c r="M26" i="1"/>
  <c r="M27" i="1"/>
  <c r="M28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4" i="1"/>
  <c r="N30" i="1"/>
  <c r="K30" i="1"/>
  <c r="K4" i="1" l="1"/>
  <c r="K5" i="1"/>
  <c r="L5" i="1" s="1"/>
  <c r="K6" i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K14" i="1"/>
  <c r="L14" i="1" s="1"/>
  <c r="K15" i="1"/>
  <c r="K16" i="1"/>
  <c r="K17" i="1"/>
  <c r="L17" i="1" s="1"/>
  <c r="K18" i="1"/>
  <c r="L18" i="1" s="1"/>
  <c r="K19" i="1"/>
  <c r="L19" i="1" s="1"/>
  <c r="K20" i="1"/>
  <c r="K21" i="1"/>
  <c r="L21" i="1" s="1"/>
  <c r="K22" i="1"/>
  <c r="L22" i="1" s="1"/>
  <c r="K23" i="1"/>
  <c r="K24" i="1"/>
  <c r="L24" i="1" s="1"/>
  <c r="K26" i="1"/>
  <c r="L26" i="1" s="1"/>
  <c r="K27" i="1"/>
  <c r="L27" i="1" s="1"/>
  <c r="K28" i="1"/>
  <c r="L28" i="1" s="1"/>
  <c r="K29" i="1"/>
  <c r="L29" i="1" s="1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<sst xmlns="http://schemas.openxmlformats.org/spreadsheetml/2006/main" count="44" uniqueCount="40">
  <si>
    <t>2026 Biweekly Payroll Calendar Due Dates</t>
  </si>
  <si>
    <t>Pay Period Begin Date</t>
  </si>
  <si>
    <t>Pay Period End Date</t>
  </si>
  <si>
    <t>Wednesday Payday</t>
  </si>
  <si>
    <t>Payroll #</t>
  </si>
  <si>
    <r>
      <t>Timesheets  and DTE Due</t>
    </r>
    <r>
      <rPr>
        <sz val="12"/>
        <color theme="1"/>
        <rFont val="Calibri"/>
        <family val="2"/>
        <scheme val="minor"/>
      </rPr>
      <t xml:space="preserve"> (usually Monday)</t>
    </r>
  </si>
  <si>
    <r>
      <t xml:space="preserve">Approver Deadline </t>
    </r>
    <r>
      <rPr>
        <sz val="12"/>
        <color theme="1"/>
        <rFont val="Calibri"/>
        <family val="2"/>
        <scheme val="minor"/>
      </rPr>
      <t>(usually Monday)</t>
    </r>
  </si>
  <si>
    <t>Forms Deadline to HR (Payday)</t>
  </si>
  <si>
    <r>
      <t xml:space="preserve">Run Payroll Reports  </t>
    </r>
    <r>
      <rPr>
        <sz val="12"/>
        <color theme="1"/>
        <rFont val="Calibri"/>
        <family val="2"/>
        <scheme val="minor"/>
      </rPr>
      <t>(usually Wednesday)</t>
    </r>
  </si>
  <si>
    <r>
      <t xml:space="preserve">Payroll Edits Due </t>
    </r>
    <r>
      <rPr>
        <sz val="12"/>
        <color theme="1"/>
        <rFont val="Calibri"/>
        <family val="2"/>
        <scheme val="minor"/>
      </rPr>
      <t>(usually Fri)</t>
    </r>
  </si>
  <si>
    <t>Payroll Close Date</t>
  </si>
  <si>
    <t>Holidays (observed) &amp; Comments</t>
  </si>
  <si>
    <t>Fall '25</t>
  </si>
  <si>
    <t>01/02/2026 by noon</t>
  </si>
  <si>
    <t>Christmas - Dec 25</t>
  </si>
  <si>
    <t>Spring 2026</t>
  </si>
  <si>
    <t>01/15/2026 by noon</t>
  </si>
  <si>
    <t>New Year - Jan 1</t>
  </si>
  <si>
    <t>Martin Luther King - Jan 19</t>
  </si>
  <si>
    <t>02/12/2026 by noon</t>
  </si>
  <si>
    <t>President's Day - Feb 16</t>
  </si>
  <si>
    <t>Summer 2026</t>
  </si>
  <si>
    <t>05/21/2026 by noon</t>
  </si>
  <si>
    <t>Memorial Day - May 25</t>
  </si>
  <si>
    <t>7/2/2026 by noon</t>
  </si>
  <si>
    <t>Independence Day - Jul 3</t>
  </si>
  <si>
    <t>Fall 2026</t>
  </si>
  <si>
    <t>08/28/2026 by noon</t>
  </si>
  <si>
    <t>Labor Day - Sep 7</t>
  </si>
  <si>
    <t>10/08/2026 by noon</t>
  </si>
  <si>
    <t>11/05/2026 by noon</t>
  </si>
  <si>
    <t>Veterans' Day - Nov 11</t>
  </si>
  <si>
    <t>Thanksgiving Days Nov 26-27</t>
  </si>
  <si>
    <t>12/28/2026 by noon</t>
  </si>
  <si>
    <t>Spring 2027</t>
  </si>
  <si>
    <t>01/11/2027 by noon</t>
  </si>
  <si>
    <t>01/12/2027 by noon</t>
  </si>
  <si>
    <t>01/14/2027 by noon</t>
  </si>
  <si>
    <t>Deduction Holiday</t>
  </si>
  <si>
    <t>Short timeline due to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</si>
</sst>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m/dd/yyyy\ &quot;by noon&quot;"/>
    <numFmt numFmtId="166" formatCode="mm/dd/yyyy\ &quot;by 7pm&quot;"/>
  </numFmts>
  <fonts count="8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0" fillId="0" borderId="10" xfId="0" applyBorder="1" applyAlignment="1">
      <alignment textRotation="90"/>
    </xf>
    <xf numFmtId="0" fontId="0" fillId="0" borderId="0" xfId="0" applyAlignment="1">
      <alignment textRotation="90"/>
    </xf>
    <xf numFmtId="164" fontId="0" fillId="0" borderId="1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10" xfId="0" applyFill="1" applyBorder="1" applyAlignment="1">
      <alignment textRotation="90"/>
    </xf>
    <xf numFmtId="0" fontId="0" fillId="0" borderId="13" xfId="0" applyBorder="1" applyAlignment="1">
      <alignment textRotation="90"/>
    </xf>
    <xf numFmtId="0" fontId="6" fillId="0" borderId="11" xfId="0" applyFont="1" applyBorder="1" applyAlignment="1">
      <alignment horizontal="center"/>
    </xf>
    <xf numFmtId="1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7" borderId="9" xfId="0" applyNumberForma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8" xfId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164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/>
    </xf>
    <xf numFmtId="0" fontId="0" fillId="0" borderId="3" xfId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3" xfId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5" fillId="9" borderId="9" xfId="0" applyNumberFormat="1" applyFont="1" applyFill="1" applyBorder="1" applyAlignment="1">
      <alignment horizontal="center"/>
    </xf>
    <xf numFmtId="164" fontId="5" fillId="9" borderId="15" xfId="0" applyNumberFormat="1" applyFont="1" applyFill="1" applyBorder="1" applyAlignment="1">
      <alignment horizontal="center"/>
    </xf>
    <xf numFmtId="164" fontId="5" fillId="9" borderId="14" xfId="0" applyNumberFormat="1" applyFont="1" applyFill="1" applyBorder="1" applyAlignment="1">
      <alignment horizontal="center"/>
    </xf>
    <xf numFmtId="49" fontId="5" fillId="9" borderId="9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" xfId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2" xfId="1" applyFont="1" applyBorder="1" applyAlignment="1">
      <alignment horizontal="center"/>
    </xf>
    <xf numFmtId="165" fontId="5" fillId="9" borderId="18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5" fillId="9" borderId="17" xfId="0" applyNumberFormat="1" applyFont="1" applyFill="1" applyBorder="1" applyAlignment="1">
      <alignment horizontal="center"/>
    </xf>
    <xf numFmtId="164" fontId="0" fillId="9" borderId="17" xfId="0" applyNumberFormat="1" applyFill="1" applyBorder="1" applyAlignment="1">
      <alignment horizontal="center"/>
    </xf>
    <xf numFmtId="164" fontId="0" fillId="10" borderId="17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0" xfId="0" applyFill="1" applyBorder="1" applyAlignment="1">
      <alignment horizontal="center" textRotation="90"/>
    </xf>
    <xf numFmtId="0" fontId="0" fillId="6" borderId="10" xfId="0" applyFill="1" applyBorder="1" applyAlignment="1">
      <alignment horizontal="center" textRotation="90"/>
    </xf>
    <xf numFmtId="0" fontId="0" fillId="8" borderId="12" xfId="0" applyFill="1" applyBorder="1" applyAlignment="1">
      <alignment horizontal="center" textRotation="90"/>
    </xf>
  </cellXfs>
  <cellStyles count="2">
    <cellStyle name="Normal" xfId="0" builtinId="0"/>
    <cellStyle name="Normal 2" xfId="1" xr:uid="{B51C0FFB-DDD9-4E80-A679-CEB3746AE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ayroll%20Production\Processing%20Calendar\2017\Payroll%20Calendar%20for%20P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lendar 2017"/>
      <sheetName val="Payroll Calendar for PP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0F8E-FCA0-4784-B720-B2C69B98248D}">
  <sheetPr>
    <pageSetUpPr fitToPage="1"/>
  </sheetPr>
  <dimension ref="A1:O32"/>
  <sheetViews>
    <sheetView tabSelected="1" workbookViewId="0">
      <pane xSplit="3" ySplit="2" topLeftCell="D3" activePane="bottomRight" state="frozen"/>
      <selection pane="bottomRight" activeCell="S13" sqref="S13"/>
      <selection pane="bottomLeft" activeCell="A3" sqref="A3"/>
      <selection pane="topRight" activeCell="D1" sqref="D1"/>
    </sheetView>
  </sheetViews>
  <sheetFormatPr defaultRowHeight="12.75"/>
  <cols>
    <col min="1" max="1" width="3" customWidth="1"/>
    <col min="2" max="2" width="3.28515625" customWidth="1"/>
    <col min="3" max="3" width="3" customWidth="1"/>
    <col min="4" max="4" width="14.5703125" style="21" customWidth="1"/>
    <col min="5" max="5" width="15.85546875" style="21" customWidth="1"/>
    <col min="6" max="6" width="17.140625" style="21" customWidth="1"/>
    <col min="8" max="8" width="21.7109375" style="21" customWidth="1"/>
    <col min="9" max="9" width="19.7109375" style="21" customWidth="1"/>
    <col min="10" max="10" width="14.85546875" customWidth="1"/>
    <col min="11" max="11" width="16.28515625" customWidth="1"/>
    <col min="12" max="12" width="21.42578125" customWidth="1"/>
    <col min="13" max="13" width="14.85546875" bestFit="1" customWidth="1"/>
    <col min="15" max="15" width="24.28515625" customWidth="1"/>
  </cols>
  <sheetData>
    <row r="1" spans="1:15" ht="34.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</row>
    <row r="2" spans="1:15" ht="68.25">
      <c r="A2" s="1"/>
      <c r="B2" s="2"/>
      <c r="C2" s="3"/>
      <c r="D2" s="4" t="s">
        <v>1</v>
      </c>
      <c r="E2" s="4" t="s">
        <v>2</v>
      </c>
      <c r="F2" s="25" t="s">
        <v>3</v>
      </c>
      <c r="G2" s="26" t="s">
        <v>4</v>
      </c>
      <c r="H2" s="5" t="s">
        <v>5</v>
      </c>
      <c r="I2" s="5" t="s">
        <v>6</v>
      </c>
      <c r="J2" s="6" t="s">
        <v>7</v>
      </c>
      <c r="K2" s="4" t="s">
        <v>8</v>
      </c>
      <c r="L2" s="6" t="s">
        <v>9</v>
      </c>
      <c r="M2" s="4" t="s">
        <v>10</v>
      </c>
      <c r="N2" s="7" t="s">
        <v>4</v>
      </c>
      <c r="O2" s="7" t="s">
        <v>11</v>
      </c>
    </row>
    <row r="3" spans="1:15" ht="15" customHeight="1" thickBot="1">
      <c r="A3" s="61" t="s">
        <v>12</v>
      </c>
      <c r="B3" s="62"/>
      <c r="C3" s="62"/>
      <c r="D3" s="8">
        <v>46004</v>
      </c>
      <c r="E3" s="8">
        <v>46017</v>
      </c>
      <c r="F3" s="8">
        <v>46029</v>
      </c>
      <c r="G3" s="9">
        <v>1</v>
      </c>
      <c r="H3" s="29">
        <v>46020</v>
      </c>
      <c r="I3" s="34">
        <v>46020</v>
      </c>
      <c r="J3" s="8">
        <v>46015</v>
      </c>
      <c r="K3" s="8">
        <f>F3-6</f>
        <v>46023</v>
      </c>
      <c r="L3" s="13" t="s">
        <v>13</v>
      </c>
      <c r="M3" s="13">
        <f t="shared" ref="M3:M28" si="0">F3-2</f>
        <v>46027</v>
      </c>
      <c r="N3" s="30">
        <f t="shared" ref="N3:N30" si="1">G3</f>
        <v>1</v>
      </c>
      <c r="O3" s="32" t="s">
        <v>14</v>
      </c>
    </row>
    <row r="4" spans="1:15" ht="15" customHeight="1" thickBot="1">
      <c r="A4" s="63" t="s">
        <v>15</v>
      </c>
      <c r="B4" s="10"/>
      <c r="C4" s="11"/>
      <c r="D4" s="8">
        <v>46018</v>
      </c>
      <c r="E4" s="8">
        <v>46031</v>
      </c>
      <c r="F4" s="8">
        <v>46043</v>
      </c>
      <c r="G4" s="9">
        <v>2</v>
      </c>
      <c r="H4" s="29">
        <v>46034</v>
      </c>
      <c r="I4" s="34">
        <v>46034</v>
      </c>
      <c r="J4" s="8">
        <f>F3</f>
        <v>46029</v>
      </c>
      <c r="K4" s="14">
        <f t="shared" ref="K4:K30" si="2">F4-7</f>
        <v>46036</v>
      </c>
      <c r="L4" s="39" t="s">
        <v>16</v>
      </c>
      <c r="M4" s="39">
        <v>46038</v>
      </c>
      <c r="N4" s="35">
        <f t="shared" si="1"/>
        <v>2</v>
      </c>
      <c r="O4" s="31" t="s">
        <v>17</v>
      </c>
    </row>
    <row r="5" spans="1:15" ht="15" customHeight="1" thickBot="1">
      <c r="A5" s="63"/>
      <c r="B5" s="10"/>
      <c r="C5" s="11"/>
      <c r="D5" s="8">
        <v>46032</v>
      </c>
      <c r="E5" s="8">
        <v>46045</v>
      </c>
      <c r="F5" s="8">
        <v>46057</v>
      </c>
      <c r="G5" s="9">
        <v>3</v>
      </c>
      <c r="H5" s="29">
        <v>46048</v>
      </c>
      <c r="I5" s="34">
        <v>46048</v>
      </c>
      <c r="J5" s="8">
        <f t="shared" ref="J5:J30" si="3">F4</f>
        <v>46043</v>
      </c>
      <c r="K5" s="8">
        <f t="shared" si="2"/>
        <v>46050</v>
      </c>
      <c r="L5" s="36" t="str">
        <f t="shared" ref="L5:L29" si="4">TEXT(K5+2,"mm/dd/yyyy")&amp;" by noon"</f>
        <v>01/30/2026 by noon</v>
      </c>
      <c r="M5" s="36">
        <f t="shared" si="0"/>
        <v>46055</v>
      </c>
      <c r="N5" s="30">
        <f t="shared" si="1"/>
        <v>3</v>
      </c>
      <c r="O5" s="31" t="s">
        <v>18</v>
      </c>
    </row>
    <row r="6" spans="1:15" ht="15" customHeight="1" thickBot="1">
      <c r="A6" s="63"/>
      <c r="B6" s="10"/>
      <c r="C6" s="11"/>
      <c r="D6" s="8">
        <v>46046</v>
      </c>
      <c r="E6" s="8">
        <v>46059</v>
      </c>
      <c r="F6" s="8">
        <v>46071</v>
      </c>
      <c r="G6" s="9">
        <v>4</v>
      </c>
      <c r="H6" s="29">
        <v>46062</v>
      </c>
      <c r="I6" s="34">
        <v>46062</v>
      </c>
      <c r="J6" s="8">
        <f t="shared" si="3"/>
        <v>46057</v>
      </c>
      <c r="K6" s="14">
        <f t="shared" si="2"/>
        <v>46064</v>
      </c>
      <c r="L6" s="39" t="s">
        <v>19</v>
      </c>
      <c r="M6" s="40">
        <v>46066</v>
      </c>
      <c r="N6" s="35">
        <f t="shared" si="1"/>
        <v>4</v>
      </c>
      <c r="O6" s="31"/>
    </row>
    <row r="7" spans="1:15" ht="15" customHeight="1">
      <c r="A7" s="63"/>
      <c r="B7" s="10"/>
      <c r="C7" s="11"/>
      <c r="D7" s="8">
        <v>46060</v>
      </c>
      <c r="E7" s="8">
        <v>46073</v>
      </c>
      <c r="F7" s="8">
        <v>46085</v>
      </c>
      <c r="G7" s="9">
        <v>5</v>
      </c>
      <c r="H7" s="29">
        <v>46076</v>
      </c>
      <c r="I7" s="34">
        <v>46076</v>
      </c>
      <c r="J7" s="8">
        <f t="shared" si="3"/>
        <v>46071</v>
      </c>
      <c r="K7" s="8">
        <f t="shared" si="2"/>
        <v>46078</v>
      </c>
      <c r="L7" s="12" t="str">
        <f t="shared" si="4"/>
        <v>02/27/2026 by noon</v>
      </c>
      <c r="M7" s="36">
        <f t="shared" si="0"/>
        <v>46083</v>
      </c>
      <c r="N7" s="30">
        <f t="shared" si="1"/>
        <v>5</v>
      </c>
      <c r="O7" s="31" t="s">
        <v>20</v>
      </c>
    </row>
    <row r="8" spans="1:15" ht="15" customHeight="1">
      <c r="A8" s="63"/>
      <c r="B8" s="10"/>
      <c r="C8" s="11"/>
      <c r="D8" s="8">
        <v>46074</v>
      </c>
      <c r="E8" s="8">
        <v>46087</v>
      </c>
      <c r="F8" s="8">
        <v>46099</v>
      </c>
      <c r="G8" s="9">
        <v>6</v>
      </c>
      <c r="H8" s="29">
        <v>46090</v>
      </c>
      <c r="I8" s="34">
        <v>46090</v>
      </c>
      <c r="J8" s="8">
        <f t="shared" si="3"/>
        <v>46085</v>
      </c>
      <c r="K8" s="8">
        <f t="shared" si="2"/>
        <v>46092</v>
      </c>
      <c r="L8" s="8" t="str">
        <f t="shared" si="4"/>
        <v>03/13/2026 by noon</v>
      </c>
      <c r="M8" s="13">
        <f t="shared" si="0"/>
        <v>46097</v>
      </c>
      <c r="N8" s="30">
        <f t="shared" si="1"/>
        <v>6</v>
      </c>
      <c r="O8" s="31"/>
    </row>
    <row r="9" spans="1:15" ht="15" customHeight="1">
      <c r="A9" s="63"/>
      <c r="B9" s="10"/>
      <c r="C9" s="11"/>
      <c r="D9" s="8">
        <v>46088</v>
      </c>
      <c r="E9" s="8">
        <v>46101</v>
      </c>
      <c r="F9" s="8">
        <v>46113</v>
      </c>
      <c r="G9" s="9">
        <v>7</v>
      </c>
      <c r="H9" s="29">
        <v>46104</v>
      </c>
      <c r="I9" s="34">
        <v>46104</v>
      </c>
      <c r="J9" s="8">
        <f t="shared" si="3"/>
        <v>46099</v>
      </c>
      <c r="K9" s="8">
        <f t="shared" si="2"/>
        <v>46106</v>
      </c>
      <c r="L9" s="8" t="str">
        <f t="shared" si="4"/>
        <v>03/27/2026 by noon</v>
      </c>
      <c r="M9" s="13">
        <f t="shared" si="0"/>
        <v>46111</v>
      </c>
      <c r="N9" s="30">
        <f t="shared" si="1"/>
        <v>7</v>
      </c>
      <c r="O9" s="31"/>
    </row>
    <row r="10" spans="1:15" ht="15" customHeight="1">
      <c r="A10" s="63"/>
      <c r="B10" s="10"/>
      <c r="C10" s="11"/>
      <c r="D10" s="8">
        <v>46102</v>
      </c>
      <c r="E10" s="8">
        <v>46115</v>
      </c>
      <c r="F10" s="13">
        <v>46127</v>
      </c>
      <c r="G10" s="9">
        <v>8</v>
      </c>
      <c r="H10" s="29">
        <v>46118</v>
      </c>
      <c r="I10" s="34">
        <v>46118</v>
      </c>
      <c r="J10" s="8">
        <f t="shared" si="3"/>
        <v>46113</v>
      </c>
      <c r="K10" s="8">
        <f t="shared" si="2"/>
        <v>46120</v>
      </c>
      <c r="L10" s="8" t="str">
        <f t="shared" si="4"/>
        <v>04/10/2026 by noon</v>
      </c>
      <c r="M10" s="13">
        <f t="shared" si="0"/>
        <v>46125</v>
      </c>
      <c r="N10" s="30">
        <f t="shared" si="1"/>
        <v>8</v>
      </c>
      <c r="O10" s="31"/>
    </row>
    <row r="11" spans="1:15" ht="15" customHeight="1">
      <c r="A11" s="63"/>
      <c r="B11" s="10"/>
      <c r="C11" s="11"/>
      <c r="D11" s="8">
        <v>46116</v>
      </c>
      <c r="E11" s="14">
        <v>46129</v>
      </c>
      <c r="F11" s="55">
        <v>46141</v>
      </c>
      <c r="G11" s="9">
        <v>9</v>
      </c>
      <c r="H11" s="29">
        <v>46132</v>
      </c>
      <c r="I11" s="34">
        <v>46132</v>
      </c>
      <c r="J11" s="8">
        <f t="shared" si="3"/>
        <v>46127</v>
      </c>
      <c r="K11" s="8">
        <f t="shared" si="2"/>
        <v>46134</v>
      </c>
      <c r="L11" s="8" t="str">
        <f t="shared" si="4"/>
        <v>04/24/2026 by noon</v>
      </c>
      <c r="M11" s="13">
        <f t="shared" si="0"/>
        <v>46139</v>
      </c>
      <c r="N11" s="30">
        <f t="shared" si="1"/>
        <v>9</v>
      </c>
      <c r="O11" s="15"/>
    </row>
    <row r="12" spans="1:15" ht="15" customHeight="1">
      <c r="A12" s="63"/>
      <c r="B12" s="10"/>
      <c r="C12" s="11"/>
      <c r="D12" s="8">
        <v>46130</v>
      </c>
      <c r="E12" s="8">
        <v>46143</v>
      </c>
      <c r="F12" s="12">
        <v>46155</v>
      </c>
      <c r="G12" s="9">
        <v>10</v>
      </c>
      <c r="H12" s="29">
        <v>46146</v>
      </c>
      <c r="I12" s="34">
        <v>46146</v>
      </c>
      <c r="J12" s="8">
        <f t="shared" si="3"/>
        <v>46141</v>
      </c>
      <c r="K12" s="8">
        <f t="shared" si="2"/>
        <v>46148</v>
      </c>
      <c r="L12" s="13" t="str">
        <f t="shared" si="4"/>
        <v>05/08/2026 by noon</v>
      </c>
      <c r="M12" s="13">
        <f t="shared" si="0"/>
        <v>46153</v>
      </c>
      <c r="N12" s="30">
        <f t="shared" si="1"/>
        <v>10</v>
      </c>
      <c r="O12" s="15"/>
    </row>
    <row r="13" spans="1:15" ht="15" customHeight="1" thickBot="1">
      <c r="A13" s="63"/>
      <c r="B13" s="64" t="s">
        <v>21</v>
      </c>
      <c r="C13" s="11"/>
      <c r="D13" s="8">
        <v>46144</v>
      </c>
      <c r="E13" s="8">
        <v>46157</v>
      </c>
      <c r="F13" s="8">
        <v>46169</v>
      </c>
      <c r="G13" s="9">
        <v>11</v>
      </c>
      <c r="H13" s="29">
        <v>46160</v>
      </c>
      <c r="I13" s="34">
        <v>46160</v>
      </c>
      <c r="J13" s="8">
        <f t="shared" si="3"/>
        <v>46155</v>
      </c>
      <c r="K13" s="14">
        <f t="shared" si="2"/>
        <v>46162</v>
      </c>
      <c r="L13" s="39" t="s">
        <v>22</v>
      </c>
      <c r="M13" s="40">
        <v>46164</v>
      </c>
      <c r="N13" s="35">
        <f t="shared" si="1"/>
        <v>11</v>
      </c>
      <c r="O13" s="33"/>
    </row>
    <row r="14" spans="1:15" ht="15" customHeight="1">
      <c r="A14" s="10"/>
      <c r="B14" s="64"/>
      <c r="C14" s="11"/>
      <c r="D14" s="8">
        <v>46158</v>
      </c>
      <c r="E14" s="8">
        <v>46171</v>
      </c>
      <c r="F14" s="8">
        <v>46183</v>
      </c>
      <c r="G14" s="9">
        <v>12</v>
      </c>
      <c r="H14" s="29">
        <v>46174</v>
      </c>
      <c r="I14" s="34">
        <v>46174</v>
      </c>
      <c r="J14" s="8">
        <f t="shared" si="3"/>
        <v>46169</v>
      </c>
      <c r="K14" s="8">
        <f t="shared" si="2"/>
        <v>46176</v>
      </c>
      <c r="L14" s="36" t="str">
        <f t="shared" si="4"/>
        <v>06/05/2026 by noon</v>
      </c>
      <c r="M14" s="36">
        <f t="shared" si="0"/>
        <v>46181</v>
      </c>
      <c r="N14" s="30">
        <f t="shared" si="1"/>
        <v>12</v>
      </c>
      <c r="O14" s="31" t="s">
        <v>23</v>
      </c>
    </row>
    <row r="15" spans="1:15" ht="15" customHeight="1">
      <c r="A15" s="10"/>
      <c r="B15" s="64"/>
      <c r="C15" s="11"/>
      <c r="D15" s="8">
        <v>46172</v>
      </c>
      <c r="E15" s="8">
        <v>46185</v>
      </c>
      <c r="F15" s="8">
        <v>46197</v>
      </c>
      <c r="G15" s="9">
        <v>13</v>
      </c>
      <c r="H15" s="29">
        <v>46188</v>
      </c>
      <c r="I15" s="34">
        <v>46188</v>
      </c>
      <c r="J15" s="8">
        <f t="shared" si="3"/>
        <v>46183</v>
      </c>
      <c r="K15" s="14">
        <f t="shared" si="2"/>
        <v>46190</v>
      </c>
      <c r="L15" s="36" t="str">
        <f t="shared" si="4"/>
        <v>06/19/2026 by noon</v>
      </c>
      <c r="M15" s="38">
        <f t="shared" si="0"/>
        <v>46195</v>
      </c>
      <c r="N15" s="30">
        <f t="shared" si="1"/>
        <v>13</v>
      </c>
      <c r="O15" s="31"/>
    </row>
    <row r="16" spans="1:15" ht="15" customHeight="1">
      <c r="A16" s="10"/>
      <c r="B16" s="64"/>
      <c r="C16" s="11"/>
      <c r="D16" s="8">
        <v>46186</v>
      </c>
      <c r="E16" s="8">
        <v>46199</v>
      </c>
      <c r="F16" s="8">
        <v>46211</v>
      </c>
      <c r="G16" s="9">
        <v>14</v>
      </c>
      <c r="H16" s="29">
        <v>46202</v>
      </c>
      <c r="I16" s="34">
        <v>46202</v>
      </c>
      <c r="J16" s="8">
        <f t="shared" si="3"/>
        <v>46197</v>
      </c>
      <c r="K16" s="14">
        <f t="shared" si="2"/>
        <v>46204</v>
      </c>
      <c r="L16" s="39" t="s">
        <v>24</v>
      </c>
      <c r="M16" s="38">
        <f t="shared" si="0"/>
        <v>46209</v>
      </c>
      <c r="N16" s="30">
        <f t="shared" si="1"/>
        <v>14</v>
      </c>
      <c r="O16" s="31"/>
    </row>
    <row r="17" spans="1:15" ht="15" customHeight="1">
      <c r="A17" s="10"/>
      <c r="B17" s="64"/>
      <c r="C17" s="11"/>
      <c r="D17" s="8">
        <v>46200</v>
      </c>
      <c r="E17" s="8">
        <v>46213</v>
      </c>
      <c r="F17" s="8">
        <v>46225</v>
      </c>
      <c r="G17" s="9">
        <v>15</v>
      </c>
      <c r="H17" s="29">
        <v>46216</v>
      </c>
      <c r="I17" s="34">
        <v>46216</v>
      </c>
      <c r="J17" s="8">
        <f t="shared" si="3"/>
        <v>46211</v>
      </c>
      <c r="K17" s="8">
        <f t="shared" si="2"/>
        <v>46218</v>
      </c>
      <c r="L17" s="12" t="str">
        <f t="shared" si="4"/>
        <v>07/17/2026 by noon</v>
      </c>
      <c r="M17" s="13">
        <f t="shared" si="0"/>
        <v>46223</v>
      </c>
      <c r="N17" s="30">
        <f t="shared" si="1"/>
        <v>15</v>
      </c>
      <c r="O17" s="31" t="s">
        <v>25</v>
      </c>
    </row>
    <row r="18" spans="1:15" ht="15" customHeight="1">
      <c r="A18" s="10"/>
      <c r="B18" s="64"/>
      <c r="C18" s="11"/>
      <c r="D18" s="8">
        <v>46214</v>
      </c>
      <c r="E18" s="8">
        <v>46227</v>
      </c>
      <c r="F18" s="8">
        <v>46239</v>
      </c>
      <c r="G18" s="9">
        <v>16</v>
      </c>
      <c r="H18" s="29">
        <v>46230</v>
      </c>
      <c r="I18" s="34">
        <v>46230</v>
      </c>
      <c r="J18" s="8">
        <f t="shared" si="3"/>
        <v>46225</v>
      </c>
      <c r="K18" s="8">
        <f t="shared" si="2"/>
        <v>46232</v>
      </c>
      <c r="L18" s="8" t="str">
        <f t="shared" si="4"/>
        <v>07/31/2026 by noon</v>
      </c>
      <c r="M18" s="13">
        <f t="shared" si="0"/>
        <v>46237</v>
      </c>
      <c r="N18" s="30">
        <f t="shared" si="1"/>
        <v>16</v>
      </c>
      <c r="O18" s="15"/>
    </row>
    <row r="19" spans="1:15" ht="15" customHeight="1">
      <c r="A19" s="10"/>
      <c r="B19" s="16"/>
      <c r="C19" s="11"/>
      <c r="D19" s="8">
        <v>46228</v>
      </c>
      <c r="E19" s="8">
        <v>46241</v>
      </c>
      <c r="F19" s="8">
        <v>46253</v>
      </c>
      <c r="G19" s="9">
        <v>17</v>
      </c>
      <c r="H19" s="29">
        <v>46244</v>
      </c>
      <c r="I19" s="34">
        <v>46244</v>
      </c>
      <c r="J19" s="8">
        <f t="shared" si="3"/>
        <v>46239</v>
      </c>
      <c r="K19" s="8">
        <f t="shared" si="2"/>
        <v>46246</v>
      </c>
      <c r="L19" s="8" t="str">
        <f t="shared" si="4"/>
        <v>08/14/2026 by noon</v>
      </c>
      <c r="M19" s="13">
        <f t="shared" si="0"/>
        <v>46251</v>
      </c>
      <c r="N19" s="30">
        <f t="shared" si="1"/>
        <v>17</v>
      </c>
      <c r="O19" s="15"/>
    </row>
    <row r="20" spans="1:15" ht="15" customHeight="1" thickBot="1">
      <c r="A20" s="10"/>
      <c r="B20" s="10"/>
      <c r="C20" s="65" t="s">
        <v>26</v>
      </c>
      <c r="D20" s="8">
        <v>46242</v>
      </c>
      <c r="E20" s="8">
        <v>46255</v>
      </c>
      <c r="F20" s="8">
        <v>46267</v>
      </c>
      <c r="G20" s="9">
        <v>18</v>
      </c>
      <c r="H20" s="47">
        <v>46258</v>
      </c>
      <c r="I20" s="51">
        <v>46258</v>
      </c>
      <c r="J20" s="8">
        <f t="shared" si="3"/>
        <v>46253</v>
      </c>
      <c r="K20" s="8">
        <f t="shared" si="2"/>
        <v>46260</v>
      </c>
      <c r="L20" s="13" t="s">
        <v>27</v>
      </c>
      <c r="M20" s="13">
        <f t="shared" si="0"/>
        <v>46265</v>
      </c>
      <c r="N20" s="30">
        <f t="shared" si="1"/>
        <v>18</v>
      </c>
      <c r="O20" s="44"/>
    </row>
    <row r="21" spans="1:15" ht="15" customHeight="1">
      <c r="A21" s="10"/>
      <c r="B21" s="10"/>
      <c r="C21" s="65"/>
      <c r="D21" s="8">
        <v>46256</v>
      </c>
      <c r="E21" s="8">
        <v>46269</v>
      </c>
      <c r="F21" s="13">
        <v>46281</v>
      </c>
      <c r="G21" s="46">
        <v>19</v>
      </c>
      <c r="H21" s="50">
        <v>46273</v>
      </c>
      <c r="I21" s="53">
        <v>46273</v>
      </c>
      <c r="J21" s="27">
        <f t="shared" si="3"/>
        <v>46267</v>
      </c>
      <c r="K21" s="14">
        <f t="shared" si="2"/>
        <v>46274</v>
      </c>
      <c r="L21" s="8" t="str">
        <f>TEXT(K21+2,"mm/dd/yyyy")&amp;" by noon"</f>
        <v>09/11/2026 by noon</v>
      </c>
      <c r="M21" s="8">
        <f>F21-2</f>
        <v>46279</v>
      </c>
      <c r="N21" s="49">
        <f t="shared" si="1"/>
        <v>19</v>
      </c>
      <c r="O21" s="43"/>
    </row>
    <row r="22" spans="1:15" ht="15" customHeight="1">
      <c r="A22" s="10"/>
      <c r="B22" s="10"/>
      <c r="C22" s="65"/>
      <c r="D22" s="8">
        <v>46270</v>
      </c>
      <c r="E22" s="14">
        <v>46283</v>
      </c>
      <c r="F22" s="55">
        <v>46295</v>
      </c>
      <c r="G22" s="9">
        <v>20</v>
      </c>
      <c r="H22" s="48">
        <v>46286</v>
      </c>
      <c r="I22" s="52">
        <v>46286</v>
      </c>
      <c r="J22" s="8">
        <f t="shared" si="3"/>
        <v>46281</v>
      </c>
      <c r="K22" s="8">
        <f t="shared" si="2"/>
        <v>46288</v>
      </c>
      <c r="L22" s="36" t="str">
        <f t="shared" si="4"/>
        <v>09/25/2026 by noon</v>
      </c>
      <c r="M22" s="36">
        <f t="shared" si="0"/>
        <v>46293</v>
      </c>
      <c r="N22" s="30">
        <f t="shared" si="1"/>
        <v>20</v>
      </c>
      <c r="O22" s="45" t="s">
        <v>28</v>
      </c>
    </row>
    <row r="23" spans="1:15" ht="15" customHeight="1">
      <c r="A23" s="10"/>
      <c r="B23" s="10"/>
      <c r="C23" s="65"/>
      <c r="D23" s="8">
        <v>46284</v>
      </c>
      <c r="E23" s="8">
        <v>46297</v>
      </c>
      <c r="F23" s="12">
        <v>46309</v>
      </c>
      <c r="G23" s="9">
        <v>21</v>
      </c>
      <c r="H23" s="29">
        <v>46300</v>
      </c>
      <c r="I23" s="34">
        <v>46300</v>
      </c>
      <c r="J23" s="8">
        <f t="shared" si="3"/>
        <v>46295</v>
      </c>
      <c r="K23" s="14">
        <f t="shared" si="2"/>
        <v>46302</v>
      </c>
      <c r="L23" s="41" t="s">
        <v>29</v>
      </c>
      <c r="M23" s="39">
        <v>46304</v>
      </c>
      <c r="N23" s="35">
        <v>21</v>
      </c>
      <c r="O23" s="15"/>
    </row>
    <row r="24" spans="1:15" ht="15" customHeight="1">
      <c r="A24" s="10"/>
      <c r="B24" s="10"/>
      <c r="C24" s="65"/>
      <c r="D24" s="8">
        <v>46298</v>
      </c>
      <c r="E24" s="8">
        <v>46311</v>
      </c>
      <c r="F24" s="13">
        <v>46323</v>
      </c>
      <c r="G24" s="9">
        <v>22</v>
      </c>
      <c r="H24" s="29">
        <v>46314</v>
      </c>
      <c r="I24" s="34">
        <v>46314</v>
      </c>
      <c r="J24" s="8">
        <f t="shared" si="3"/>
        <v>46309</v>
      </c>
      <c r="K24" s="8">
        <f t="shared" si="2"/>
        <v>46316</v>
      </c>
      <c r="L24" s="36" t="str">
        <f t="shared" si="4"/>
        <v>10/23/2026 by noon</v>
      </c>
      <c r="M24" s="36">
        <f t="shared" si="0"/>
        <v>46321</v>
      </c>
      <c r="N24" s="30">
        <f t="shared" si="1"/>
        <v>22</v>
      </c>
      <c r="O24" s="15"/>
    </row>
    <row r="25" spans="1:15" ht="15" customHeight="1">
      <c r="A25" s="10"/>
      <c r="B25" s="10"/>
      <c r="C25" s="65"/>
      <c r="D25" s="8">
        <v>46312</v>
      </c>
      <c r="E25" s="14">
        <v>46325</v>
      </c>
      <c r="F25" s="54">
        <v>46336</v>
      </c>
      <c r="G25" s="37">
        <v>23</v>
      </c>
      <c r="H25" s="29">
        <v>46328</v>
      </c>
      <c r="I25" s="34">
        <v>46328</v>
      </c>
      <c r="J25" s="8">
        <f t="shared" si="3"/>
        <v>46323</v>
      </c>
      <c r="K25" s="14">
        <v>46331</v>
      </c>
      <c r="L25" s="41" t="s">
        <v>30</v>
      </c>
      <c r="M25" s="39">
        <v>46332</v>
      </c>
      <c r="N25" s="35">
        <f t="shared" si="1"/>
        <v>23</v>
      </c>
      <c r="O25" s="31"/>
    </row>
    <row r="26" spans="1:15" ht="15" customHeight="1">
      <c r="A26" s="10"/>
      <c r="B26" s="17"/>
      <c r="C26" s="65"/>
      <c r="D26" s="8">
        <v>46326</v>
      </c>
      <c r="E26" s="8">
        <v>46339</v>
      </c>
      <c r="F26" s="12">
        <v>46351</v>
      </c>
      <c r="G26" s="9">
        <v>24</v>
      </c>
      <c r="H26" s="29">
        <v>46342</v>
      </c>
      <c r="I26" s="34">
        <v>46342</v>
      </c>
      <c r="J26" s="8">
        <f t="shared" si="3"/>
        <v>46336</v>
      </c>
      <c r="K26" s="8">
        <f t="shared" si="2"/>
        <v>46344</v>
      </c>
      <c r="L26" s="12" t="str">
        <f t="shared" si="4"/>
        <v>11/20/2026 by noon</v>
      </c>
      <c r="M26" s="36">
        <f t="shared" si="0"/>
        <v>46349</v>
      </c>
      <c r="N26" s="30">
        <f t="shared" si="1"/>
        <v>24</v>
      </c>
      <c r="O26" s="31" t="s">
        <v>31</v>
      </c>
    </row>
    <row r="27" spans="1:15" ht="15" customHeight="1">
      <c r="A27" s="10"/>
      <c r="B27" s="10"/>
      <c r="C27" s="65"/>
      <c r="D27" s="8">
        <v>46340</v>
      </c>
      <c r="E27" s="8">
        <v>46353</v>
      </c>
      <c r="F27" s="8">
        <v>46365</v>
      </c>
      <c r="G27" s="9">
        <v>25</v>
      </c>
      <c r="H27" s="29">
        <v>46356</v>
      </c>
      <c r="I27" s="34">
        <v>46356</v>
      </c>
      <c r="J27" s="8">
        <f t="shared" si="3"/>
        <v>46351</v>
      </c>
      <c r="K27" s="8">
        <f t="shared" si="2"/>
        <v>46358</v>
      </c>
      <c r="L27" s="8" t="str">
        <f t="shared" si="4"/>
        <v>12/04/2026 by noon</v>
      </c>
      <c r="M27" s="13">
        <f t="shared" si="0"/>
        <v>46363</v>
      </c>
      <c r="N27" s="30">
        <f t="shared" si="1"/>
        <v>25</v>
      </c>
      <c r="O27" s="31" t="s">
        <v>32</v>
      </c>
    </row>
    <row r="28" spans="1:15" ht="15" customHeight="1">
      <c r="A28" s="10"/>
      <c r="B28" s="10"/>
      <c r="C28" s="65"/>
      <c r="D28" s="8">
        <v>46354</v>
      </c>
      <c r="E28" s="8">
        <v>46367</v>
      </c>
      <c r="F28" s="20">
        <v>46379</v>
      </c>
      <c r="G28" s="9">
        <v>26</v>
      </c>
      <c r="H28" s="29">
        <v>46370</v>
      </c>
      <c r="I28" s="34">
        <v>46370</v>
      </c>
      <c r="J28" s="8">
        <f t="shared" si="3"/>
        <v>46365</v>
      </c>
      <c r="K28" s="8">
        <f t="shared" si="2"/>
        <v>46372</v>
      </c>
      <c r="L28" s="8" t="str">
        <f t="shared" si="4"/>
        <v>12/18/2026 by noon</v>
      </c>
      <c r="M28" s="13">
        <f t="shared" si="0"/>
        <v>46377</v>
      </c>
      <c r="N28" s="30">
        <f t="shared" si="1"/>
        <v>26</v>
      </c>
      <c r="O28" s="15"/>
    </row>
    <row r="29" spans="1:15" ht="13.5" thickBot="1">
      <c r="A29" s="18"/>
      <c r="B29" s="18"/>
      <c r="C29" s="28"/>
      <c r="D29" s="8">
        <v>46368</v>
      </c>
      <c r="E29" s="8">
        <v>46381</v>
      </c>
      <c r="F29" s="8">
        <v>46393</v>
      </c>
      <c r="G29" s="15">
        <v>1</v>
      </c>
      <c r="H29" s="29" t="s">
        <v>33</v>
      </c>
      <c r="I29" s="34" t="s">
        <v>33</v>
      </c>
      <c r="J29" s="8">
        <f t="shared" si="3"/>
        <v>46379</v>
      </c>
      <c r="K29" s="8">
        <f t="shared" si="2"/>
        <v>46386</v>
      </c>
      <c r="L29" s="13" t="str">
        <f t="shared" si="4"/>
        <v>01/01/2027 by noon</v>
      </c>
      <c r="M29" s="13">
        <v>46391</v>
      </c>
      <c r="N29" s="30">
        <f t="shared" si="1"/>
        <v>1</v>
      </c>
      <c r="O29" s="31" t="s">
        <v>14</v>
      </c>
    </row>
    <row r="30" spans="1:15" ht="13.5" thickBot="1">
      <c r="A30" s="56" t="s">
        <v>34</v>
      </c>
      <c r="B30" s="57"/>
      <c r="C30" s="57"/>
      <c r="D30" s="27">
        <v>46382</v>
      </c>
      <c r="E30" s="8">
        <v>46030</v>
      </c>
      <c r="F30" s="8">
        <v>46407</v>
      </c>
      <c r="G30" s="15">
        <v>2</v>
      </c>
      <c r="H30" s="29" t="s">
        <v>35</v>
      </c>
      <c r="I30" s="34" t="s">
        <v>36</v>
      </c>
      <c r="J30" s="8">
        <f t="shared" si="3"/>
        <v>46393</v>
      </c>
      <c r="K30" s="14">
        <f t="shared" si="2"/>
        <v>46400</v>
      </c>
      <c r="L30" s="39" t="s">
        <v>37</v>
      </c>
      <c r="M30" s="39">
        <v>46402</v>
      </c>
      <c r="N30" s="35">
        <f t="shared" si="1"/>
        <v>2</v>
      </c>
      <c r="O30" s="31" t="s">
        <v>17</v>
      </c>
    </row>
    <row r="31" spans="1:15" ht="13.5" thickBot="1">
      <c r="A31" s="11"/>
      <c r="B31" s="11"/>
      <c r="C31" s="11"/>
      <c r="D31" s="19"/>
      <c r="E31" s="19"/>
      <c r="F31" s="20"/>
      <c r="G31" s="21"/>
      <c r="H31" s="22"/>
      <c r="I31" s="22"/>
      <c r="K31" s="20"/>
      <c r="L31" s="20"/>
      <c r="M31" s="20"/>
      <c r="N31" s="21"/>
      <c r="O31" s="21"/>
    </row>
    <row r="32" spans="1:15" ht="26.25" thickBot="1">
      <c r="D32" s="20"/>
      <c r="E32" s="23" t="s">
        <v>38</v>
      </c>
      <c r="F32" s="42" t="s">
        <v>39</v>
      </c>
      <c r="G32" s="21"/>
      <c r="H32" s="24"/>
      <c r="I32" s="22"/>
      <c r="J32" s="20"/>
      <c r="K32" s="20"/>
      <c r="L32" s="20"/>
      <c r="M32" s="20"/>
      <c r="N32" s="21"/>
      <c r="O32" s="21"/>
    </row>
  </sheetData>
  <mergeCells count="6">
    <mergeCell ref="A30:C30"/>
    <mergeCell ref="A1:O1"/>
    <mergeCell ref="A3:C3"/>
    <mergeCell ref="A4:A13"/>
    <mergeCell ref="B13:B18"/>
    <mergeCell ref="C20:C28"/>
  </mergeCells>
  <pageMargins left="0.45" right="0.45" top="0.75" bottom="0.75" header="0.3" footer="0.3"/>
  <pageSetup paperSize="5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ed_x003f_ xmlns="e3380ef4-09d4-4340-8ccb-160c32c60401">false</Processed_x003f_>
    <TaxCatchAll xmlns="7eb697ea-89e6-4a08-90bb-c11f41386e51" xsi:nil="true"/>
    <lcf76f155ced4ddcb4097134ff3c332f xmlns="e3380ef4-09d4-4340-8ccb-160c32c60401">
      <Terms xmlns="http://schemas.microsoft.com/office/infopath/2007/PartnerControls"/>
    </lcf76f155ced4ddcb4097134ff3c332f>
    <Uploaded_x003f_ xmlns="e3380ef4-09d4-4340-8ccb-160c32c60401">false</Uploaded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1B80212167E4CB7BEF9FBFA5891EB" ma:contentTypeVersion="17" ma:contentTypeDescription="Create a new document." ma:contentTypeScope="" ma:versionID="f313e7c5b5470b7e2ac3f39eaa460f1d">
  <xsd:schema xmlns:xsd="http://www.w3.org/2001/XMLSchema" xmlns:xs="http://www.w3.org/2001/XMLSchema" xmlns:p="http://schemas.microsoft.com/office/2006/metadata/properties" xmlns:ns2="e3380ef4-09d4-4340-8ccb-160c32c60401" xmlns:ns3="7eb697ea-89e6-4a08-90bb-c11f41386e51" targetNamespace="http://schemas.microsoft.com/office/2006/metadata/properties" ma:root="true" ma:fieldsID="c289d7bde6706d4eb87ae4256dd5237e" ns2:_="" ns3:_="">
    <xsd:import namespace="e3380ef4-09d4-4340-8ccb-160c32c60401"/>
    <xsd:import namespace="7eb697ea-89e6-4a08-90bb-c11f41386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Processed_x003f_" minOccurs="0"/>
                <xsd:element ref="ns2:Upload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0ef4-09d4-4340-8ccb-160c32c60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rocessed_x003f_" ma:index="23" nillable="true" ma:displayName="Processed?" ma:default="0" ma:format="Dropdown" ma:internalName="Processed_x003f_">
      <xsd:simpleType>
        <xsd:restriction base="dms:Boolean"/>
      </xsd:simpleType>
    </xsd:element>
    <xsd:element name="Uploaded_x003f_" ma:index="24" nillable="true" ma:displayName="Uploaded?" ma:default="0" ma:format="Dropdown" ma:internalName="Upload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97ea-89e6-4a08-90bb-c11f41386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d755c9-5353-4c70-a8d3-1cc5f64285e6}" ma:internalName="TaxCatchAll" ma:showField="CatchAllData" ma:web="7eb697ea-89e6-4a08-90bb-c11f41386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4D4E83-1605-4B38-8ECC-D4943AAE9DB1}"/>
</file>

<file path=customXml/itemProps2.xml><?xml version="1.0" encoding="utf-8"?>
<ds:datastoreItem xmlns:ds="http://schemas.openxmlformats.org/officeDocument/2006/customXml" ds:itemID="{767AE5C1-55BF-4093-83E5-B259045D8D1F}"/>
</file>

<file path=customXml/itemProps3.xml><?xml version="1.0" encoding="utf-8"?>
<ds:datastoreItem xmlns:ds="http://schemas.openxmlformats.org/officeDocument/2006/customXml" ds:itemID="{8B368F50-EBE2-416F-BD40-AF25D6A33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Montana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Lineback, Renee</dc:creator>
  <cp:keywords/>
  <dc:description/>
  <cp:lastModifiedBy/>
  <cp:revision/>
  <dcterms:created xsi:type="dcterms:W3CDTF">2023-06-13T15:32:10Z</dcterms:created>
  <dcterms:modified xsi:type="dcterms:W3CDTF">2025-07-08T22:28:16Z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0x01010039A1B80212167E4CB7BEF9FBFA5891EB</vt:lpwstr>
  </property>
  <property fmtid="{D5CDD505-2E9C-101B-9397-08002B2CF9AE}" pid="3" name="MediaServiceImageTags">
    <vt:lpwstr/>
  </property>
</Properties>
</file>